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4_M\02_OE\MM\08_Multimedia\01_Website\00_Content\05_Dokumente_Downloads\09_Foerderprogramme\"/>
    </mc:Choice>
  </mc:AlternateContent>
  <bookViews>
    <workbookView xWindow="0" yWindow="0" windowWidth="19200" windowHeight="7065"/>
  </bookViews>
  <sheets>
    <sheet name="Kostenberechnung" sheetId="1" r:id="rId1"/>
  </sheets>
  <definedNames>
    <definedName name="_xlnm.Print_Area" localSheetId="0">Kostenberechnung!$A$2:$E$70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E46" i="1" l="1"/>
  <c r="C61" i="1" s="1"/>
  <c r="C46" i="1"/>
  <c r="C60" i="1" s="1"/>
  <c r="E38" i="1"/>
  <c r="C59" i="1" s="1"/>
  <c r="C38" i="1"/>
  <c r="C58" i="1" s="1"/>
  <c r="E25" i="1"/>
  <c r="C54" i="1" s="1"/>
  <c r="C25" i="1"/>
  <c r="C53" i="1" s="1"/>
  <c r="C62" i="1" l="1"/>
  <c r="C55" i="1"/>
  <c r="C66" i="1" l="1"/>
  <c r="C67" i="1" s="1"/>
</calcChain>
</file>

<file path=xl/sharedStrings.xml><?xml version="1.0" encoding="utf-8"?>
<sst xmlns="http://schemas.openxmlformats.org/spreadsheetml/2006/main" count="66" uniqueCount="43">
  <si>
    <t>[a]</t>
  </si>
  <si>
    <t>[CHF]</t>
  </si>
  <si>
    <t>Kapitalkosten</t>
  </si>
  <si>
    <t>[CHF/a]</t>
  </si>
  <si>
    <t>Kapitalzins</t>
  </si>
  <si>
    <t>[%]</t>
  </si>
  <si>
    <t>Realisierung</t>
  </si>
  <si>
    <t>Material</t>
  </si>
  <si>
    <t>Gesuchsprojekt</t>
  </si>
  <si>
    <t>Erfolgskontrolle</t>
  </si>
  <si>
    <t>Lebensdauer der Anlage in Jahren</t>
  </si>
  <si>
    <t>Investitionskosten</t>
  </si>
  <si>
    <t>Totale Investitionskosten</t>
  </si>
  <si>
    <t>[h]</t>
  </si>
  <si>
    <t>Konventionelles System</t>
  </si>
  <si>
    <t>Jährliche Betriebskosten</t>
  </si>
  <si>
    <t>Jährlicher Betriebsertrag</t>
  </si>
  <si>
    <t>Jährliche Netto-Betriebskosten</t>
  </si>
  <si>
    <t>Jährliche Energiekosten</t>
  </si>
  <si>
    <t xml:space="preserve">Elektrische Energie </t>
  </si>
  <si>
    <t>Erdöl, Diesel, Erdgas, Wasserstoff, etc.</t>
  </si>
  <si>
    <t>Biomasse, Wärme, Wasser, etc.</t>
  </si>
  <si>
    <t>Jährlicher Energieertrag</t>
  </si>
  <si>
    <t>Ertrag durch Energieoutput (Elektrizität, Treibstoffe, etc.)</t>
  </si>
  <si>
    <t>Jährliche Netto-Energiekosten</t>
  </si>
  <si>
    <t>[kWh]</t>
  </si>
  <si>
    <t>Jährliche Betriebs- und Energiekosten</t>
  </si>
  <si>
    <t>Ertrag durch Produkte/Dienstleistungen</t>
  </si>
  <si>
    <t>Mehrkosten Gesuchsprojekt</t>
  </si>
  <si>
    <t>- Kapitelkosten Konventionelles System</t>
  </si>
  <si>
    <t>+ Jährliche Netto-Energiekosten Gesuchsprojekt</t>
  </si>
  <si>
    <t>- Jährliche Netto-Betriebskosten Konventionelles System</t>
  </si>
  <si>
    <t>- Jährliche Netto-Energiekosten Konventionelles System</t>
  </si>
  <si>
    <t>+ Kapitelkosten Gesuchsprojekt</t>
  </si>
  <si>
    <t>+ Jährliche Netto-Betriebskosten Gesuchsprojekt</t>
  </si>
  <si>
    <t>Projektbezeichnung</t>
  </si>
  <si>
    <r>
      <t xml:space="preserve">Jährliche Betriebs- und Enerigekosten 
</t>
    </r>
    <r>
      <rPr>
        <sz val="10"/>
        <color theme="1"/>
        <rFont val="Arial"/>
        <family val="2"/>
      </rPr>
      <t>(ohne Verzinsung und Amortisation)</t>
    </r>
  </si>
  <si>
    <t>Honorare (Planung, Konstruktion, Anlagebau)</t>
  </si>
  <si>
    <t>Wartung-, Unterhalts- und Reparaturaufwand</t>
  </si>
  <si>
    <t>Reparatur, Verbrauchs- und Produktionsmaterial</t>
  </si>
  <si>
    <t>Berechnung nicht amortisierbare Mehrkosten</t>
  </si>
  <si>
    <t>Nicht amortisierbare Mehrkosten</t>
  </si>
  <si>
    <t>Nicht amortisierbare Mehrkosten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</si>
</sst>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_ ;[Red]\-#,##0\ 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3F3F76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6" fillId="4" borderId="2" applyNumberFormat="0" applyAlignment="0" applyProtection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0" fillId="5" borderId="0" xfId="0" applyFont="1" applyFill="1" applyBorder="1"/>
    <xf numFmtId="0" fontId="0" fillId="5" borderId="3" xfId="0" applyFont="1" applyFill="1" applyBorder="1"/>
    <xf numFmtId="0" fontId="0" fillId="5" borderId="0" xfId="0" applyFont="1" applyFill="1"/>
    <xf numFmtId="3" fontId="0" fillId="5" borderId="0" xfId="0" applyNumberFormat="1" applyFont="1" applyFill="1" applyBorder="1"/>
    <xf numFmtId="3" fontId="0" fillId="5" borderId="3" xfId="0" applyNumberFormat="1" applyFont="1" applyFill="1" applyBorder="1"/>
    <xf numFmtId="0" fontId="0" fillId="5" borderId="4" xfId="0" applyFont="1" applyFill="1" applyBorder="1"/>
    <xf numFmtId="3" fontId="0" fillId="5" borderId="0" xfId="0" applyNumberFormat="1" applyFont="1" applyFill="1"/>
    <xf numFmtId="0" fontId="3" fillId="5" borderId="0" xfId="0" applyFont="1" applyFill="1" applyBorder="1" applyAlignment="1">
      <alignment horizontal="left" indent="2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/>
    <xf numFmtId="3" fontId="1" fillId="5" borderId="0" xfId="0" applyNumberFormat="1" applyFont="1" applyFill="1"/>
    <xf numFmtId="0" fontId="1" fillId="5" borderId="0" xfId="0" applyFont="1" applyFill="1" applyBorder="1"/>
    <xf numFmtId="3" fontId="0" fillId="5" borderId="4" xfId="0" applyNumberFormat="1" applyFont="1" applyFill="1" applyBorder="1"/>
    <xf numFmtId="3" fontId="3" fillId="5" borderId="3" xfId="0" applyNumberFormat="1" applyFont="1" applyFill="1" applyBorder="1" applyAlignment="1">
      <alignment horizontal="right"/>
    </xf>
    <xf numFmtId="0" fontId="8" fillId="5" borderId="0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4" fillId="5" borderId="0" xfId="0" applyFont="1" applyFill="1" applyBorder="1"/>
    <xf numFmtId="0" fontId="0" fillId="5" borderId="0" xfId="0" applyFont="1" applyFill="1" applyBorder="1" applyAlignment="1">
      <alignment horizontal="left" indent="1"/>
    </xf>
    <xf numFmtId="0" fontId="0" fillId="5" borderId="0" xfId="0" applyFont="1" applyFill="1" applyBorder="1" applyAlignment="1">
      <alignment horizontal="left" vertical="center" indent="1"/>
    </xf>
    <xf numFmtId="43" fontId="1" fillId="5" borderId="0" xfId="3" applyFont="1" applyFill="1"/>
    <xf numFmtId="43" fontId="0" fillId="5" borderId="0" xfId="0" applyNumberFormat="1" applyFont="1" applyFill="1"/>
    <xf numFmtId="0" fontId="10" fillId="5" borderId="0" xfId="0" applyFont="1" applyFill="1"/>
    <xf numFmtId="0" fontId="0" fillId="2" borderId="0" xfId="0" applyFont="1" applyFill="1" applyBorder="1" applyAlignment="1">
      <alignment horizontal="left" indent="1"/>
    </xf>
    <xf numFmtId="0" fontId="1" fillId="2" borderId="0" xfId="0" applyFont="1" applyFill="1" applyBorder="1"/>
    <xf numFmtId="3" fontId="0" fillId="5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right"/>
    </xf>
    <xf numFmtId="0" fontId="0" fillId="5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0" fontId="0" fillId="5" borderId="7" xfId="0" applyFont="1" applyFill="1" applyBorder="1" applyAlignment="1">
      <alignment horizontal="left" indent="1"/>
    </xf>
    <xf numFmtId="3" fontId="0" fillId="5" borderId="7" xfId="0" applyNumberFormat="1" applyFont="1" applyFill="1" applyBorder="1" applyAlignment="1">
      <alignment horizontal="center"/>
    </xf>
    <xf numFmtId="0" fontId="0" fillId="5" borderId="0" xfId="0" quotePrefix="1" applyFont="1" applyFill="1" applyBorder="1" applyAlignment="1">
      <alignment horizontal="left" indent="1"/>
    </xf>
    <xf numFmtId="0" fontId="0" fillId="5" borderId="0" xfId="0" quotePrefix="1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indent="1"/>
    </xf>
    <xf numFmtId="0" fontId="4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vertical="center"/>
    </xf>
    <xf numFmtId="0" fontId="1" fillId="5" borderId="4" xfId="0" applyFont="1" applyFill="1" applyBorder="1"/>
    <xf numFmtId="0" fontId="2" fillId="5" borderId="7" xfId="0" applyFont="1" applyFill="1" applyBorder="1" applyAlignment="1">
      <alignment horizontal="left"/>
    </xf>
    <xf numFmtId="0" fontId="1" fillId="5" borderId="5" xfId="0" applyFont="1" applyFill="1" applyBorder="1"/>
    <xf numFmtId="0" fontId="1" fillId="5" borderId="7" xfId="0" applyFont="1" applyFill="1" applyBorder="1"/>
    <xf numFmtId="3" fontId="1" fillId="5" borderId="5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vertical="center"/>
    </xf>
    <xf numFmtId="3" fontId="0" fillId="5" borderId="5" xfId="0" applyNumberFormat="1" applyFont="1" applyFill="1" applyBorder="1"/>
    <xf numFmtId="0" fontId="0" fillId="5" borderId="0" xfId="0" applyFont="1" applyFill="1" applyAlignment="1">
      <alignment vertical="center"/>
    </xf>
    <xf numFmtId="43" fontId="6" fillId="5" borderId="6" xfId="3" applyFont="1" applyFill="1" applyBorder="1"/>
    <xf numFmtId="43" fontId="6" fillId="5" borderId="6" xfId="3" applyFont="1" applyFill="1" applyBorder="1" applyAlignment="1">
      <alignment horizontal="right"/>
    </xf>
    <xf numFmtId="43" fontId="1" fillId="5" borderId="5" xfId="3" applyFont="1" applyFill="1" applyBorder="1" applyAlignment="1">
      <alignment horizontal="center"/>
    </xf>
    <xf numFmtId="43" fontId="0" fillId="5" borderId="5" xfId="3" applyFont="1" applyFill="1" applyBorder="1"/>
    <xf numFmtId="0" fontId="0" fillId="5" borderId="0" xfId="0" applyFont="1" applyFill="1" applyBorder="1" applyAlignment="1">
      <alignment horizontal="center" vertical="center"/>
    </xf>
    <xf numFmtId="10" fontId="9" fillId="3" borderId="0" xfId="1" applyNumberFormat="1" applyFont="1" applyBorder="1" applyAlignment="1" applyProtection="1">
      <alignment vertical="center"/>
      <protection locked="0"/>
    </xf>
    <xf numFmtId="3" fontId="5" fillId="3" borderId="4" xfId="1" applyNumberFormat="1" applyFont="1" applyBorder="1" applyAlignment="1" applyProtection="1">
      <alignment horizontal="right"/>
      <protection locked="0"/>
    </xf>
    <xf numFmtId="164" fontId="5" fillId="3" borderId="3" xfId="1" applyNumberFormat="1" applyFont="1" applyBorder="1" applyAlignment="1" applyProtection="1">
      <alignment horizontal="right"/>
      <protection locked="0"/>
    </xf>
    <xf numFmtId="164" fontId="6" fillId="5" borderId="3" xfId="2" applyNumberFormat="1" applyFont="1" applyFill="1" applyBorder="1"/>
    <xf numFmtId="0" fontId="5" fillId="3" borderId="3" xfId="1" applyFont="1" applyBorder="1" applyProtection="1">
      <protection locked="0"/>
    </xf>
    <xf numFmtId="3" fontId="5" fillId="3" borderId="4" xfId="1" applyNumberFormat="1" applyFont="1" applyBorder="1" applyProtection="1">
      <protection locked="0"/>
    </xf>
    <xf numFmtId="3" fontId="5" fillId="3" borderId="3" xfId="1" applyNumberFormat="1" applyFont="1" applyBorder="1" applyAlignment="1" applyProtection="1">
      <alignment horizontal="right"/>
      <protection locked="0"/>
    </xf>
    <xf numFmtId="3" fontId="5" fillId="3" borderId="3" xfId="1" applyNumberFormat="1" applyFont="1" applyBorder="1" applyProtection="1">
      <protection locked="0"/>
    </xf>
    <xf numFmtId="43" fontId="6" fillId="5" borderId="0" xfId="3" applyFont="1" applyFill="1" applyBorder="1" applyAlignment="1" applyProtection="1">
      <alignment horizontal="right"/>
      <protection hidden="1"/>
    </xf>
    <xf numFmtId="43" fontId="6" fillId="5" borderId="7" xfId="3" applyFont="1" applyFill="1" applyBorder="1" applyAlignment="1" applyProtection="1">
      <alignment horizontal="right"/>
      <protection hidden="1"/>
    </xf>
    <xf numFmtId="3" fontId="3" fillId="5" borderId="0" xfId="0" applyNumberFormat="1" applyFont="1" applyFill="1" applyBorder="1" applyAlignment="1" applyProtection="1">
      <alignment horizontal="right"/>
      <protection hidden="1"/>
    </xf>
    <xf numFmtId="0" fontId="0" fillId="5" borderId="0" xfId="0" applyFont="1" applyFill="1" applyBorder="1" applyProtection="1">
      <protection hidden="1"/>
    </xf>
    <xf numFmtId="3" fontId="3" fillId="2" borderId="0" xfId="0" applyNumberFormat="1" applyFont="1" applyFill="1" applyBorder="1" applyAlignment="1" applyProtection="1">
      <alignment horizontal="right"/>
      <protection hidden="1"/>
    </xf>
    <xf numFmtId="43" fontId="6" fillId="2" borderId="0" xfId="3" applyFont="1" applyFill="1" applyBorder="1" applyAlignment="1" applyProtection="1">
      <alignment horizontal="right"/>
      <protection hidden="1"/>
    </xf>
    <xf numFmtId="0" fontId="0" fillId="2" borderId="0" xfId="0" applyFont="1" applyFill="1" applyBorder="1" applyAlignment="1" applyProtection="1">
      <alignment horizontal="left" indent="1"/>
      <protection hidden="1"/>
    </xf>
    <xf numFmtId="0" fontId="0" fillId="5" borderId="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5" fillId="3" borderId="0" xfId="1" applyFont="1" applyBorder="1" applyAlignment="1">
      <alignment horizontal="left" vertical="top"/>
    </xf>
  </cellXfs>
  <cellStyles count="4">
    <cellStyle name="Ausgabe" xfId="2" builtinId="21"/>
    <cellStyle name="Eingabe" xfId="1" builtinId="20"/>
    <cellStyle name="Komma" xfId="3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800927</xdr:colOff>
      <xdr:row>2</xdr:row>
      <xdr:rowOff>104775</xdr:rowOff>
    </xdr:from>
    <xdr:to>
      <xdr:col>3</xdr:col>
      <xdr:colOff>186882</xdr:colOff>
      <xdr:row>5</xdr:row>
      <xdr:rowOff>43180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4166" y="436079"/>
          <a:ext cx="1324086" cy="43536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266711</xdr:colOff>
      <xdr:row>1</xdr:row>
      <xdr:rowOff>28575</xdr:rowOff>
    </xdr:from>
    <xdr:to>
      <xdr:col>4</xdr:col>
      <xdr:colOff>869674</xdr:colOff>
      <xdr:row>6</xdr:row>
      <xdr:rowOff>123825</xdr:rowOff>
    </xdr:to>
    <xdr:pic>
      <xdr:nvPicPr>
        <xdr:cNvPr id="5" name="602521a7-c778-4edc-bc6e-a6e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78" t="8642" r="6092" b="82894"/>
        <a:stretch/>
      </xdr:blipFill>
      <xdr:spPr>
        <a:xfrm>
          <a:off x="5758081" y="194227"/>
          <a:ext cx="1572028" cy="923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72"/>
  <sheetViews>
    <sheetView tabSelected="1" view="pageLayout" zoomScale="115" zoomScaleNormal="115" zoomScalePageLayoutView="115" workbookViewId="0">
      <selection activeCell="B10" sqref="B10:E10"/>
    </sheetView>
  </sheetViews>
  <sheetFormatPr baseColWidth="10" defaultColWidth="7.140625" defaultRowHeight="12.75" x14ac:dyDescent="0.2"/>
  <cols>
    <col min="1" max="1" width="50.7109375" style="3" customWidth="1"/>
    <col min="2" max="5" width="13.85546875" style="3" customWidth="1"/>
    <col min="6" max="7" width="7.140625" style="3"/>
    <col min="8" max="8" width="11" style="3" customWidth="1"/>
    <col min="9" max="16384" width="7.140625" style="3"/>
  </cols>
  <sheetData>
    <row r="8" spans="1:6" ht="20.25" x14ac:dyDescent="0.3">
      <c r="A8" s="23" t="s">
        <v>40</v>
      </c>
    </row>
    <row r="10" spans="1:6" x14ac:dyDescent="0.2">
      <c r="A10" s="1" t="s">
        <v>35</v>
      </c>
      <c r="B10" s="71"/>
      <c r="C10" s="71"/>
      <c r="D10" s="71"/>
      <c r="E10" s="71"/>
      <c r="F10" s="1"/>
    </row>
    <row r="11" spans="1:6" x14ac:dyDescent="0.2">
      <c r="A11" s="1"/>
      <c r="B11" s="28"/>
      <c r="C11" s="28"/>
      <c r="D11" s="28"/>
      <c r="E11" s="28"/>
      <c r="F11" s="1"/>
    </row>
    <row r="12" spans="1:6" ht="14.25" x14ac:dyDescent="0.2">
      <c r="A12" s="45" t="s">
        <v>4</v>
      </c>
      <c r="B12" s="50" t="s">
        <v>5</v>
      </c>
      <c r="C12" s="51">
        <v>1.4999999999999999E-2</v>
      </c>
      <c r="D12" s="28"/>
      <c r="E12" s="28"/>
      <c r="F12" s="1"/>
    </row>
    <row r="13" spans="1:6" x14ac:dyDescent="0.2">
      <c r="A13" s="1"/>
      <c r="B13" s="28"/>
      <c r="C13" s="28"/>
      <c r="D13" s="28"/>
      <c r="E13" s="28"/>
      <c r="F13" s="1"/>
    </row>
    <row r="14" spans="1:6" x14ac:dyDescent="0.2">
      <c r="A14" s="1"/>
      <c r="B14" s="28"/>
      <c r="C14" s="28"/>
      <c r="D14" s="28"/>
      <c r="E14" s="28"/>
      <c r="F14" s="1"/>
    </row>
    <row r="15" spans="1:6" ht="15.75" x14ac:dyDescent="0.25">
      <c r="A15" s="1"/>
      <c r="B15" s="67" t="s">
        <v>8</v>
      </c>
      <c r="C15" s="68"/>
      <c r="D15" s="67" t="s">
        <v>14</v>
      </c>
      <c r="E15" s="68"/>
      <c r="F15" s="1"/>
    </row>
    <row r="16" spans="1:6" x14ac:dyDescent="0.2">
      <c r="A16" s="1"/>
      <c r="B16" s="16"/>
      <c r="C16" s="17"/>
      <c r="D16" s="16"/>
      <c r="E16" s="17"/>
      <c r="F16" s="1"/>
    </row>
    <row r="17" spans="1:8" ht="13.5" customHeight="1" x14ac:dyDescent="0.25">
      <c r="A17" s="18" t="s">
        <v>11</v>
      </c>
      <c r="B17" s="16"/>
      <c r="C17" s="17"/>
      <c r="D17" s="16"/>
      <c r="E17" s="17"/>
      <c r="F17" s="1"/>
    </row>
    <row r="18" spans="1:8" x14ac:dyDescent="0.2">
      <c r="A18" s="1"/>
      <c r="B18" s="6"/>
      <c r="C18" s="2"/>
      <c r="D18" s="6"/>
      <c r="E18" s="2"/>
      <c r="F18" s="1"/>
    </row>
    <row r="19" spans="1:8" x14ac:dyDescent="0.2">
      <c r="A19" s="9" t="s">
        <v>6</v>
      </c>
      <c r="B19" s="16" t="s">
        <v>13</v>
      </c>
      <c r="C19" s="17" t="s">
        <v>1</v>
      </c>
      <c r="D19" s="16" t="s">
        <v>13</v>
      </c>
      <c r="E19" s="17" t="s">
        <v>1</v>
      </c>
      <c r="F19" s="1"/>
    </row>
    <row r="20" spans="1:8" x14ac:dyDescent="0.2">
      <c r="A20" s="19" t="s">
        <v>37</v>
      </c>
      <c r="B20" s="52"/>
      <c r="C20" s="53"/>
      <c r="D20" s="52"/>
      <c r="E20" s="53"/>
      <c r="F20" s="1"/>
      <c r="H20" s="7"/>
    </row>
    <row r="21" spans="1:8" x14ac:dyDescent="0.2">
      <c r="A21" s="34" t="s">
        <v>7</v>
      </c>
      <c r="B21" s="6"/>
      <c r="C21" s="53"/>
      <c r="D21" s="6"/>
      <c r="E21" s="53"/>
      <c r="F21" s="1"/>
    </row>
    <row r="22" spans="1:8" x14ac:dyDescent="0.2">
      <c r="A22" s="9" t="s">
        <v>9</v>
      </c>
      <c r="B22" s="6"/>
      <c r="C22" s="2"/>
      <c r="D22" s="6"/>
      <c r="E22" s="2"/>
      <c r="F22" s="1"/>
    </row>
    <row r="23" spans="1:8" x14ac:dyDescent="0.2">
      <c r="A23" s="19" t="s">
        <v>37</v>
      </c>
      <c r="B23" s="52"/>
      <c r="C23" s="53"/>
      <c r="D23" s="52"/>
      <c r="E23" s="53"/>
      <c r="F23" s="1"/>
    </row>
    <row r="24" spans="1:8" x14ac:dyDescent="0.2">
      <c r="A24" s="34" t="s">
        <v>7</v>
      </c>
      <c r="B24" s="6"/>
      <c r="C24" s="53"/>
      <c r="D24" s="6"/>
      <c r="E24" s="53"/>
      <c r="F24" s="1"/>
    </row>
    <row r="25" spans="1:8" x14ac:dyDescent="0.2">
      <c r="A25" s="39" t="s">
        <v>12</v>
      </c>
      <c r="B25" s="40"/>
      <c r="C25" s="46">
        <f>SUM(C20:C24)</f>
        <v>0</v>
      </c>
      <c r="D25" s="40"/>
      <c r="E25" s="46">
        <f>SUM(E20:E24)</f>
        <v>0</v>
      </c>
      <c r="F25" s="1"/>
    </row>
    <row r="26" spans="1:8" x14ac:dyDescent="0.2">
      <c r="A26" s="9"/>
      <c r="B26" s="38"/>
      <c r="C26" s="54"/>
      <c r="D26" s="38"/>
      <c r="E26" s="54"/>
      <c r="F26" s="1"/>
    </row>
    <row r="27" spans="1:8" x14ac:dyDescent="0.2">
      <c r="A27" s="8"/>
      <c r="B27" s="6"/>
      <c r="C27" s="2"/>
      <c r="D27" s="6"/>
      <c r="E27" s="2"/>
      <c r="F27" s="1"/>
    </row>
    <row r="28" spans="1:8" x14ac:dyDescent="0.2">
      <c r="A28" s="9" t="s">
        <v>10</v>
      </c>
      <c r="B28" s="16" t="s">
        <v>0</v>
      </c>
      <c r="C28" s="55"/>
      <c r="D28" s="16" t="s">
        <v>0</v>
      </c>
      <c r="E28" s="55"/>
      <c r="F28" s="1"/>
    </row>
    <row r="29" spans="1:8" x14ac:dyDescent="0.2">
      <c r="A29" s="8"/>
      <c r="B29" s="6"/>
      <c r="C29" s="2"/>
      <c r="D29" s="6"/>
      <c r="E29" s="2"/>
      <c r="F29" s="1"/>
    </row>
    <row r="30" spans="1:8" x14ac:dyDescent="0.2">
      <c r="A30" s="8"/>
      <c r="B30" s="6"/>
      <c r="C30" s="2"/>
      <c r="D30" s="6"/>
      <c r="E30" s="2"/>
      <c r="F30" s="1"/>
    </row>
    <row r="31" spans="1:8" ht="28.5" x14ac:dyDescent="0.2">
      <c r="A31" s="35" t="s">
        <v>36</v>
      </c>
      <c r="B31" s="69"/>
      <c r="C31" s="70"/>
      <c r="D31" s="69"/>
      <c r="E31" s="70"/>
      <c r="F31" s="1"/>
    </row>
    <row r="32" spans="1:8" x14ac:dyDescent="0.2">
      <c r="A32" s="1"/>
      <c r="B32" s="16"/>
      <c r="C32" s="17"/>
      <c r="D32" s="16"/>
      <c r="E32" s="17"/>
      <c r="F32" s="1"/>
    </row>
    <row r="33" spans="1:8" x14ac:dyDescent="0.2">
      <c r="A33" s="36" t="s">
        <v>15</v>
      </c>
      <c r="B33" s="16" t="s">
        <v>13</v>
      </c>
      <c r="C33" s="17" t="s">
        <v>1</v>
      </c>
      <c r="D33" s="16" t="s">
        <v>13</v>
      </c>
      <c r="E33" s="17" t="s">
        <v>1</v>
      </c>
      <c r="F33" s="1"/>
    </row>
    <row r="34" spans="1:8" x14ac:dyDescent="0.2">
      <c r="A34" s="34" t="s">
        <v>38</v>
      </c>
      <c r="B34" s="52"/>
      <c r="C34" s="53"/>
      <c r="D34" s="52"/>
      <c r="E34" s="53"/>
      <c r="F34" s="1"/>
    </row>
    <row r="35" spans="1:8" x14ac:dyDescent="0.2">
      <c r="A35" s="19" t="s">
        <v>39</v>
      </c>
      <c r="B35" s="6"/>
      <c r="C35" s="53"/>
      <c r="D35" s="6"/>
      <c r="E35" s="53"/>
      <c r="F35" s="1"/>
    </row>
    <row r="36" spans="1:8" x14ac:dyDescent="0.2">
      <c r="A36" s="12" t="s">
        <v>16</v>
      </c>
      <c r="B36" s="6"/>
      <c r="C36" s="2"/>
      <c r="D36" s="6"/>
      <c r="E36" s="2"/>
      <c r="F36" s="1"/>
    </row>
    <row r="37" spans="1:8" x14ac:dyDescent="0.2">
      <c r="A37" s="19" t="s">
        <v>27</v>
      </c>
      <c r="B37" s="6"/>
      <c r="C37" s="53"/>
      <c r="D37" s="6"/>
      <c r="E37" s="53"/>
      <c r="F37" s="1"/>
      <c r="H37" s="7"/>
    </row>
    <row r="38" spans="1:8" s="10" customFormat="1" x14ac:dyDescent="0.2">
      <c r="A38" s="41" t="s">
        <v>17</v>
      </c>
      <c r="B38" s="42"/>
      <c r="C38" s="47">
        <f>SUM(C34:C35)-C37</f>
        <v>0</v>
      </c>
      <c r="D38" s="48"/>
      <c r="E38" s="47">
        <f>SUM(E34:E35)-E37</f>
        <v>0</v>
      </c>
      <c r="F38" s="12"/>
      <c r="H38" s="11"/>
    </row>
    <row r="39" spans="1:8" x14ac:dyDescent="0.2">
      <c r="A39" s="1"/>
      <c r="B39" s="13"/>
      <c r="C39" s="14"/>
      <c r="D39" s="13"/>
      <c r="E39" s="5"/>
      <c r="F39" s="1"/>
    </row>
    <row r="40" spans="1:8" x14ac:dyDescent="0.2">
      <c r="A40" s="36" t="s">
        <v>18</v>
      </c>
      <c r="B40" s="16" t="s">
        <v>25</v>
      </c>
      <c r="C40" s="17" t="s">
        <v>1</v>
      </c>
      <c r="D40" s="16" t="s">
        <v>25</v>
      </c>
      <c r="E40" s="17" t="s">
        <v>1</v>
      </c>
      <c r="F40" s="1"/>
    </row>
    <row r="41" spans="1:8" x14ac:dyDescent="0.2">
      <c r="A41" s="20" t="s">
        <v>19</v>
      </c>
      <c r="B41" s="56"/>
      <c r="C41" s="57"/>
      <c r="D41" s="56"/>
      <c r="E41" s="58"/>
      <c r="F41" s="1"/>
    </row>
    <row r="42" spans="1:8" x14ac:dyDescent="0.2">
      <c r="A42" s="20" t="s">
        <v>20</v>
      </c>
      <c r="B42" s="56"/>
      <c r="C42" s="57"/>
      <c r="D42" s="56"/>
      <c r="E42" s="58"/>
      <c r="F42" s="1"/>
    </row>
    <row r="43" spans="1:8" x14ac:dyDescent="0.2">
      <c r="A43" s="20" t="s">
        <v>21</v>
      </c>
      <c r="B43" s="56"/>
      <c r="C43" s="57"/>
      <c r="D43" s="56"/>
      <c r="E43" s="58"/>
      <c r="F43" s="1"/>
    </row>
    <row r="44" spans="1:8" x14ac:dyDescent="0.2">
      <c r="A44" s="37" t="s">
        <v>22</v>
      </c>
      <c r="B44" s="13"/>
      <c r="C44" s="14"/>
      <c r="D44" s="13"/>
      <c r="E44" s="5"/>
      <c r="F44" s="1"/>
    </row>
    <row r="45" spans="1:8" x14ac:dyDescent="0.2">
      <c r="A45" s="20" t="s">
        <v>23</v>
      </c>
      <c r="B45" s="56"/>
      <c r="C45" s="57"/>
      <c r="D45" s="56"/>
      <c r="E45" s="58"/>
      <c r="F45" s="1"/>
    </row>
    <row r="46" spans="1:8" x14ac:dyDescent="0.2">
      <c r="A46" s="43" t="s">
        <v>24</v>
      </c>
      <c r="B46" s="44"/>
      <c r="C46" s="47">
        <f>SUM(C41:C43)-C45</f>
        <v>0</v>
      </c>
      <c r="D46" s="49"/>
      <c r="E46" s="47">
        <f>SUM(E41:E43)-E45</f>
        <v>0</v>
      </c>
      <c r="F46" s="1"/>
    </row>
    <row r="47" spans="1:8" ht="15" x14ac:dyDescent="0.2">
      <c r="A47" s="15"/>
      <c r="B47" s="4"/>
      <c r="C47" s="27"/>
      <c r="D47" s="4"/>
      <c r="E47" s="4"/>
      <c r="F47" s="1"/>
    </row>
    <row r="48" spans="1:8" ht="15" x14ac:dyDescent="0.2">
      <c r="A48" s="15"/>
      <c r="B48" s="4"/>
      <c r="C48" s="27"/>
      <c r="D48" s="4"/>
      <c r="E48" s="4"/>
      <c r="F48" s="1"/>
    </row>
    <row r="49" spans="1:6" x14ac:dyDescent="0.2">
      <c r="A49" s="1"/>
      <c r="B49" s="66"/>
      <c r="C49" s="66"/>
      <c r="D49" s="66"/>
      <c r="E49" s="66"/>
    </row>
    <row r="50" spans="1:6" ht="15.75" x14ac:dyDescent="0.25">
      <c r="A50" s="18" t="s">
        <v>41</v>
      </c>
      <c r="B50" s="28"/>
      <c r="C50" s="28"/>
      <c r="D50" s="28"/>
      <c r="E50" s="28"/>
      <c r="F50" s="1"/>
    </row>
    <row r="51" spans="1:6" x14ac:dyDescent="0.2">
      <c r="A51" s="1"/>
      <c r="B51" s="4"/>
      <c r="C51" s="27"/>
      <c r="D51" s="4"/>
      <c r="E51" s="27"/>
      <c r="F51" s="1"/>
    </row>
    <row r="52" spans="1:6" x14ac:dyDescent="0.2">
      <c r="A52" s="12" t="s">
        <v>2</v>
      </c>
      <c r="B52" s="26"/>
      <c r="C52" s="27"/>
      <c r="D52" s="26"/>
      <c r="E52" s="27"/>
      <c r="F52" s="1"/>
    </row>
    <row r="53" spans="1:6" x14ac:dyDescent="0.2">
      <c r="A53" s="32" t="s">
        <v>33</v>
      </c>
      <c r="B53" s="26" t="s">
        <v>3</v>
      </c>
      <c r="C53" s="59">
        <f>IFERROR(PMT($C$12,$C$28,-C25,,0),0)</f>
        <v>0</v>
      </c>
      <c r="D53" s="26"/>
      <c r="E53" s="27"/>
      <c r="F53" s="1"/>
    </row>
    <row r="54" spans="1:6" x14ac:dyDescent="0.2">
      <c r="A54" s="32" t="s">
        <v>29</v>
      </c>
      <c r="B54" s="26" t="s">
        <v>3</v>
      </c>
      <c r="C54" s="59">
        <f>IFERROR(PMT($C$12,$E$28,-E25,,0),0)</f>
        <v>0</v>
      </c>
      <c r="D54" s="26"/>
      <c r="E54" s="27"/>
      <c r="F54" s="1"/>
    </row>
    <row r="55" spans="1:6" x14ac:dyDescent="0.2">
      <c r="A55" s="30" t="s">
        <v>28</v>
      </c>
      <c r="B55" s="31" t="s">
        <v>3</v>
      </c>
      <c r="C55" s="60">
        <f>C53-C54</f>
        <v>0</v>
      </c>
      <c r="D55" s="26"/>
      <c r="E55" s="27"/>
      <c r="F55" s="1"/>
    </row>
    <row r="56" spans="1:6" x14ac:dyDescent="0.2">
      <c r="A56" s="12"/>
      <c r="B56" s="26"/>
      <c r="C56" s="61"/>
      <c r="D56" s="26"/>
      <c r="E56" s="27"/>
      <c r="F56" s="1"/>
    </row>
    <row r="57" spans="1:6" x14ac:dyDescent="0.2">
      <c r="A57" s="12" t="s">
        <v>26</v>
      </c>
      <c r="B57" s="26"/>
      <c r="C57" s="61"/>
      <c r="D57" s="26"/>
      <c r="E57" s="27"/>
      <c r="F57" s="1"/>
    </row>
    <row r="58" spans="1:6" x14ac:dyDescent="0.2">
      <c r="A58" s="32" t="s">
        <v>34</v>
      </c>
      <c r="B58" s="26" t="s">
        <v>3</v>
      </c>
      <c r="C58" s="59">
        <f>C38</f>
        <v>0</v>
      </c>
      <c r="D58" s="26"/>
      <c r="E58" s="27"/>
      <c r="F58" s="1"/>
    </row>
    <row r="59" spans="1:6" x14ac:dyDescent="0.2">
      <c r="A59" s="32" t="s">
        <v>31</v>
      </c>
      <c r="B59" s="26" t="s">
        <v>3</v>
      </c>
      <c r="C59" s="59">
        <f>E38</f>
        <v>0</v>
      </c>
      <c r="D59" s="26"/>
      <c r="E59" s="27"/>
      <c r="F59" s="1"/>
    </row>
    <row r="60" spans="1:6" x14ac:dyDescent="0.2">
      <c r="A60" s="33" t="s">
        <v>30</v>
      </c>
      <c r="B60" s="26" t="s">
        <v>3</v>
      </c>
      <c r="C60" s="59">
        <f>C46</f>
        <v>0</v>
      </c>
      <c r="D60" s="26"/>
      <c r="E60" s="27"/>
      <c r="F60" s="1"/>
    </row>
    <row r="61" spans="1:6" x14ac:dyDescent="0.2">
      <c r="A61" s="33" t="s">
        <v>32</v>
      </c>
      <c r="B61" s="26" t="s">
        <v>3</v>
      </c>
      <c r="C61" s="59">
        <f>E46</f>
        <v>0</v>
      </c>
      <c r="D61" s="26"/>
      <c r="E61" s="27"/>
      <c r="F61" s="1"/>
    </row>
    <row r="62" spans="1:6" x14ac:dyDescent="0.2">
      <c r="A62" s="30" t="s">
        <v>28</v>
      </c>
      <c r="B62" s="31" t="s">
        <v>3</v>
      </c>
      <c r="C62" s="60">
        <f>(C58-C59)+(C60-C61)</f>
        <v>0</v>
      </c>
      <c r="D62" s="1"/>
      <c r="E62" s="1"/>
      <c r="F62" s="1"/>
    </row>
    <row r="63" spans="1:6" x14ac:dyDescent="0.2">
      <c r="A63" s="19"/>
      <c r="B63" s="1"/>
      <c r="C63" s="62"/>
      <c r="D63" s="1"/>
      <c r="E63" s="1"/>
      <c r="F63" s="1"/>
    </row>
    <row r="64" spans="1:6" x14ac:dyDescent="0.2">
      <c r="A64" s="1"/>
      <c r="B64" s="4"/>
      <c r="C64" s="61"/>
      <c r="D64" s="26"/>
      <c r="E64" s="27"/>
      <c r="F64" s="1"/>
    </row>
    <row r="65" spans="1:9" x14ac:dyDescent="0.2">
      <c r="A65" s="25" t="s">
        <v>41</v>
      </c>
      <c r="B65" s="29"/>
      <c r="C65" s="63"/>
      <c r="D65" s="26"/>
      <c r="E65" s="27"/>
      <c r="F65" s="1"/>
    </row>
    <row r="66" spans="1:9" x14ac:dyDescent="0.2">
      <c r="A66" s="24" t="s">
        <v>42</v>
      </c>
      <c r="B66" s="29" t="s">
        <v>3</v>
      </c>
      <c r="C66" s="64">
        <f>+C55-(C62*(-1))</f>
        <v>0</v>
      </c>
      <c r="D66" s="26"/>
      <c r="E66" s="27"/>
      <c r="F66" s="1"/>
      <c r="H66" s="21"/>
      <c r="I66" s="22"/>
    </row>
    <row r="67" spans="1:9" x14ac:dyDescent="0.2">
      <c r="A67" s="65" t="str">
        <f>$A$65&amp;" "&amp;"Amortisationszeit"&amp;" "&amp;$E$28&amp;" Jahre"</f>
        <v>Nicht amortisierbare Mehrkosten Amortisationszeit  Jahre</v>
      </c>
      <c r="B67" s="29" t="s">
        <v>1</v>
      </c>
      <c r="C67" s="64">
        <f>C66*$E$28</f>
        <v>0</v>
      </c>
      <c r="D67" s="26"/>
      <c r="E67" s="27"/>
      <c r="F67" s="1"/>
    </row>
    <row r="68" spans="1:9" x14ac:dyDescent="0.2">
      <c r="B68" s="1"/>
      <c r="C68" s="1"/>
      <c r="D68" s="1"/>
      <c r="E68" s="1"/>
      <c r="F68" s="1"/>
    </row>
    <row r="69" spans="1:9" x14ac:dyDescent="0.2">
      <c r="A69" s="1"/>
      <c r="B69" s="1"/>
      <c r="C69" s="1"/>
      <c r="D69" s="1"/>
      <c r="E69" s="1"/>
      <c r="F69" s="1"/>
    </row>
    <row r="70" spans="1:9" x14ac:dyDescent="0.2">
      <c r="A70" s="1"/>
      <c r="B70" s="1"/>
      <c r="C70" s="1"/>
      <c r="D70" s="1"/>
      <c r="E70" s="1"/>
      <c r="F70" s="1"/>
    </row>
    <row r="71" spans="1:9" x14ac:dyDescent="0.2">
      <c r="A71" s="1"/>
      <c r="B71" s="1"/>
      <c r="C71" s="1"/>
      <c r="D71" s="1"/>
      <c r="E71" s="1"/>
      <c r="F71" s="1"/>
    </row>
    <row r="72" spans="1:9" x14ac:dyDescent="0.2">
      <c r="A72" s="1"/>
      <c r="B72" s="1"/>
      <c r="C72" s="1"/>
      <c r="D72" s="1"/>
      <c r="E72" s="1"/>
      <c r="F72" s="1"/>
    </row>
  </sheetData>
  <sheetProtection algorithmName="SHA-512" hashValue="57p6ZoALbPU8ohxH5rxXhFI3wldjuBA8ZgqWj0tGMKs1ZrRHs8oHGhEGZZICeU7O4xqehtZs2ztc2TT1vYV7IQ==" saltValue="Edf6geLpBRJLM+3Art7zoQ==" spinCount="100000" sheet="1" objects="1" scenarios="1"/>
  <mergeCells count="7">
    <mergeCell ref="B10:E10"/>
    <mergeCell ref="B49:C49"/>
    <mergeCell ref="D49:E49"/>
    <mergeCell ref="B15:C15"/>
    <mergeCell ref="D15:E15"/>
    <mergeCell ref="B31:C31"/>
    <mergeCell ref="D31:E31"/>
  </mergeCells>
  <pageMargins left="0.31496062992125984" right="0.31496062992125984" top="0.15937499999999999" bottom="0.19685039370078741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Kostenberechnung</vt:lpstr>
      <vt:lpstr>Kostenberechnung!Druckbereich</vt:lpstr>
    </vt:vector>
  </TitlesOfParts>
  <Company>ewb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Joël</dc:creator>
  <cp:lastModifiedBy>Spring Bruno</cp:lastModifiedBy>
  <cp:lastPrinted>2022-04-05T14:16:22Z</cp:lastPrinted>
  <dcterms:created xsi:type="dcterms:W3CDTF">2020-10-22T07:09:04Z</dcterms:created>
  <dcterms:modified xsi:type="dcterms:W3CDTF">2022-06-24T12:01:33Z</dcterms:modified>
</cp:coreProperties>
</file>